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学徒制预拨" sheetId="8" r:id="rId1"/>
    <sheet name="就业技能培训" sheetId="10" r:id="rId2"/>
  </sheets>
  <definedNames>
    <definedName name="_xlnm._FilterDatabase" localSheetId="1" hidden="1">就业技能培训!$A$2:$IV$11</definedName>
    <definedName name="_xlnm._FilterDatabase" localSheetId="0" hidden="1">学徒制预拨!$3:$3</definedName>
    <definedName name="_xlnm.Print_Titles" localSheetId="0">学徒制预拨!$1:$3</definedName>
  </definedNames>
  <calcPr calcId="144525"/>
</workbook>
</file>

<file path=xl/sharedStrings.xml><?xml version="1.0" encoding="utf-8"?>
<sst xmlns="http://schemas.openxmlformats.org/spreadsheetml/2006/main" count="39" uniqueCount="27">
  <si>
    <t>2023年南昌市本级申领拨付第一批职业技能培训补贴公示名单
（第一批次企业新型学徒制预拨）</t>
  </si>
  <si>
    <t>填报时间：2023年5月22日</t>
  </si>
  <si>
    <t>序号</t>
  </si>
  <si>
    <t>培训主体</t>
  </si>
  <si>
    <t>培训内容</t>
  </si>
  <si>
    <t>补贴人数</t>
  </si>
  <si>
    <t>培养
时间</t>
  </si>
  <si>
    <t>2022年预拨第一年40%资金（元）</t>
  </si>
  <si>
    <t>总补贴资金（元）</t>
  </si>
  <si>
    <t>江西铃瑞再生资源开发有限公司</t>
  </si>
  <si>
    <t>汽车装调工
（中级）</t>
  </si>
  <si>
    <t>1年</t>
  </si>
  <si>
    <t>江西江铃专用车辆厂有限公司</t>
  </si>
  <si>
    <t>合计</t>
  </si>
  <si>
    <t>2023年南昌市本级申领拨付第一批职业技能培训补贴公示名单
（第一批次就业技能培训）</t>
  </si>
  <si>
    <t>补贴标准
（元/人）</t>
  </si>
  <si>
    <t>补贴金额（元）</t>
  </si>
  <si>
    <t>江西新东方烹饪职业技能培训学院有限公司</t>
  </si>
  <si>
    <t>中式面点师（中级）</t>
  </si>
  <si>
    <t>南昌市青云谱区韩秀培训学校</t>
  </si>
  <si>
    <t>美容师（中级）</t>
  </si>
  <si>
    <t>美容师（初级）</t>
  </si>
  <si>
    <t>西式面点师（中级）</t>
  </si>
  <si>
    <r>
      <rPr>
        <sz val="11"/>
        <rFont val="仿宋_GB2312"/>
        <charset val="134"/>
      </rPr>
      <t>南昌市东</t>
    </r>
    <r>
      <rPr>
        <sz val="11"/>
        <rFont val="宋体"/>
        <charset val="134"/>
      </rPr>
      <t>堃</t>
    </r>
    <r>
      <rPr>
        <sz val="11"/>
        <rFont val="仿宋_GB2312"/>
        <charset val="134"/>
      </rPr>
      <t>职业技术培训学校</t>
    </r>
  </si>
  <si>
    <t>养老护理员（中级）</t>
  </si>
  <si>
    <t>家政服务员（中级）</t>
  </si>
  <si>
    <t>南昌市红谷滩区渔帆职业技能培训学校有限公司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</si>
</sst>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微软雅黑"/>
      <charset val="134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color indexed="8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2"/>
      <name val="仿宋_GB2312"/>
      <charset val="134"/>
    </font>
    <font>
      <b/>
      <sz val="12"/>
      <name val="宋体"/>
      <charset val="134"/>
      <scheme val="minor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8" applyNumberFormat="0" applyAlignment="0" applyProtection="0">
      <alignment vertical="center"/>
    </xf>
    <xf numFmtId="0" fontId="33" fillId="12" borderId="4" applyNumberFormat="0" applyAlignment="0" applyProtection="0">
      <alignment vertical="center"/>
    </xf>
    <xf numFmtId="0" fontId="34" fillId="13" borderId="9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9" fillId="0" borderId="0"/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 indent="2"/>
    </xf>
    <xf numFmtId="0" fontId="11" fillId="0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49" fontId="15" fillId="2" borderId="2" xfId="38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"/>
  <sheetViews>
    <sheetView workbookViewId="0">
      <selection activeCell="A2" sqref="A2:G2"/>
    </sheetView>
  </sheetViews>
  <sheetFormatPr defaultColWidth="9" defaultRowHeight="13.5" outlineLevelRow="5"/>
  <cols>
    <col min="1" max="1" width="5.75" style="4" customWidth="1"/>
    <col min="2" max="2" width="36.875" style="5" customWidth="1"/>
    <col min="3" max="3" width="15.75" style="4" customWidth="1"/>
    <col min="4" max="4" width="10.25" style="4" customWidth="1"/>
    <col min="5" max="5" width="7.5" style="4" customWidth="1"/>
    <col min="6" max="6" width="11.75" style="4" customWidth="1"/>
    <col min="7" max="7" width="10.25" style="4" customWidth="1"/>
    <col min="8" max="16384" width="9" style="4"/>
  </cols>
  <sheetData>
    <row r="1" s="1" customFormat="1" ht="56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28.5" customHeight="1" spans="1:7">
      <c r="A2" s="7" t="s">
        <v>1</v>
      </c>
      <c r="B2" s="7"/>
      <c r="C2" s="7"/>
      <c r="D2" s="7"/>
      <c r="E2" s="7"/>
      <c r="F2" s="7"/>
      <c r="G2" s="7"/>
    </row>
    <row r="3" s="3" customFormat="1" ht="39.95" customHeight="1" spans="1:256">
      <c r="A3" s="8" t="s">
        <v>2</v>
      </c>
      <c r="B3" s="8" t="s">
        <v>3</v>
      </c>
      <c r="C3" s="8" t="s">
        <v>4</v>
      </c>
      <c r="D3" s="8" t="s">
        <v>5</v>
      </c>
      <c r="E3" s="18" t="s">
        <v>6</v>
      </c>
      <c r="F3" s="19" t="s">
        <v>7</v>
      </c>
      <c r="G3" s="19" t="s">
        <v>8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="3" customFormat="1" ht="33" customHeight="1" spans="1:256">
      <c r="A4" s="20">
        <v>1</v>
      </c>
      <c r="B4" s="21" t="s">
        <v>9</v>
      </c>
      <c r="C4" s="22" t="s">
        <v>10</v>
      </c>
      <c r="D4" s="23">
        <v>69</v>
      </c>
      <c r="E4" s="24" t="s">
        <v>11</v>
      </c>
      <c r="F4" s="25">
        <f>D4*4000*0.4</f>
        <v>110400</v>
      </c>
      <c r="G4" s="25">
        <f>D4*4000</f>
        <v>276000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="3" customFormat="1" ht="33" customHeight="1" spans="1:256">
      <c r="A5" s="20">
        <v>2</v>
      </c>
      <c r="B5" s="26" t="s">
        <v>12</v>
      </c>
      <c r="C5" s="22" t="s">
        <v>10</v>
      </c>
      <c r="D5" s="23">
        <v>145</v>
      </c>
      <c r="E5" s="24" t="s">
        <v>11</v>
      </c>
      <c r="F5" s="25">
        <f>D5*4000*0.4</f>
        <v>232000</v>
      </c>
      <c r="G5" s="25">
        <f>D5*4000</f>
        <v>580000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="17" customFormat="1" ht="30" customHeight="1" spans="1:7">
      <c r="A6" s="27" t="s">
        <v>13</v>
      </c>
      <c r="B6" s="27"/>
      <c r="C6" s="27"/>
      <c r="D6" s="27">
        <f>SUM(D4:D5)</f>
        <v>214</v>
      </c>
      <c r="E6" s="24"/>
      <c r="F6" s="27">
        <f>SUM(F4:F5)</f>
        <v>342400</v>
      </c>
      <c r="G6" s="24"/>
    </row>
  </sheetData>
  <mergeCells count="3">
    <mergeCell ref="A1:G1"/>
    <mergeCell ref="A2:G2"/>
    <mergeCell ref="A6:C6"/>
  </mergeCells>
  <pageMargins left="0.354166666666667" right="0.354166666666667" top="0.786805555555556" bottom="0.786805555555556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9"/>
  <sheetViews>
    <sheetView tabSelected="1" workbookViewId="0">
      <selection activeCell="D16" sqref="D16"/>
    </sheetView>
  </sheetViews>
  <sheetFormatPr defaultColWidth="9" defaultRowHeight="13.5"/>
  <cols>
    <col min="1" max="1" width="5.75" style="4" customWidth="1"/>
    <col min="2" max="2" width="33.75" style="5" customWidth="1"/>
    <col min="3" max="3" width="25.375" style="4" customWidth="1"/>
    <col min="4" max="4" width="10.75" style="4" customWidth="1"/>
    <col min="5" max="5" width="10.5" style="4" customWidth="1"/>
    <col min="6" max="6" width="10.25" style="4" customWidth="1"/>
    <col min="7" max="16384" width="9" style="4"/>
  </cols>
  <sheetData>
    <row r="1" s="1" customFormat="1" ht="39" customHeight="1" spans="1:6">
      <c r="A1" s="6" t="s">
        <v>14</v>
      </c>
      <c r="B1" s="6"/>
      <c r="C1" s="6"/>
      <c r="D1" s="6"/>
      <c r="E1" s="6"/>
      <c r="F1" s="6"/>
    </row>
    <row r="2" s="2" customFormat="1" ht="28.5" customHeight="1" spans="1:6">
      <c r="A2" s="7" t="s">
        <v>1</v>
      </c>
      <c r="B2" s="7"/>
      <c r="C2" s="7"/>
      <c r="D2" s="7"/>
      <c r="E2" s="7"/>
      <c r="F2" s="7"/>
    </row>
    <row r="3" s="3" customFormat="1" ht="39.95" customHeight="1" spans="1:256">
      <c r="A3" s="8" t="s">
        <v>2</v>
      </c>
      <c r="B3" s="8" t="s">
        <v>3</v>
      </c>
      <c r="C3" s="8" t="s">
        <v>4</v>
      </c>
      <c r="D3" s="8" t="s">
        <v>5</v>
      </c>
      <c r="E3" s="8" t="s">
        <v>15</v>
      </c>
      <c r="F3" s="8" t="s">
        <v>16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="3" customFormat="1" ht="33" customHeight="1" spans="1:256">
      <c r="A4" s="10">
        <v>1</v>
      </c>
      <c r="B4" s="11" t="s">
        <v>17</v>
      </c>
      <c r="C4" s="11" t="s">
        <v>18</v>
      </c>
      <c r="D4" s="12">
        <v>53</v>
      </c>
      <c r="E4" s="13">
        <v>1500</v>
      </c>
      <c r="F4" s="14">
        <f t="shared" ref="F4:F12" si="0">D4*E4</f>
        <v>79500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="3" customFormat="1" ht="33" customHeight="1" spans="1:256">
      <c r="A5" s="10">
        <v>2</v>
      </c>
      <c r="B5" s="11" t="s">
        <v>19</v>
      </c>
      <c r="C5" s="11" t="s">
        <v>20</v>
      </c>
      <c r="D5" s="12">
        <v>48</v>
      </c>
      <c r="E5" s="13">
        <v>1500</v>
      </c>
      <c r="F5" s="14">
        <f t="shared" si="0"/>
        <v>72000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="3" customFormat="1" ht="33" customHeight="1" spans="1:256">
      <c r="A6" s="10">
        <v>3</v>
      </c>
      <c r="B6" s="11" t="s">
        <v>19</v>
      </c>
      <c r="C6" s="11" t="s">
        <v>21</v>
      </c>
      <c r="D6" s="12">
        <v>46</v>
      </c>
      <c r="E6" s="13">
        <v>1200</v>
      </c>
      <c r="F6" s="12">
        <f t="shared" si="0"/>
        <v>55200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="3" customFormat="1" ht="33" customHeight="1" spans="1:256">
      <c r="A7" s="10">
        <v>4</v>
      </c>
      <c r="B7" s="11" t="s">
        <v>17</v>
      </c>
      <c r="C7" s="11" t="s">
        <v>22</v>
      </c>
      <c r="D7" s="12">
        <v>21</v>
      </c>
      <c r="E7" s="13">
        <v>1500</v>
      </c>
      <c r="F7" s="12">
        <f t="shared" si="0"/>
        <v>31500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="3" customFormat="1" ht="33" customHeight="1" spans="1:256">
      <c r="A8" s="10">
        <v>5</v>
      </c>
      <c r="B8" s="11" t="s">
        <v>23</v>
      </c>
      <c r="C8" s="11" t="s">
        <v>24</v>
      </c>
      <c r="D8" s="12">
        <v>42</v>
      </c>
      <c r="E8" s="13">
        <v>1500</v>
      </c>
      <c r="F8" s="12">
        <f t="shared" si="0"/>
        <v>63000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="3" customFormat="1" ht="33" customHeight="1" spans="1:256">
      <c r="A9" s="10">
        <v>6</v>
      </c>
      <c r="B9" s="13" t="s">
        <v>23</v>
      </c>
      <c r="C9" s="11" t="s">
        <v>25</v>
      </c>
      <c r="D9" s="12">
        <v>24</v>
      </c>
      <c r="E9" s="13">
        <v>1500</v>
      </c>
      <c r="F9" s="12">
        <f t="shared" si="0"/>
        <v>36000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="3" customFormat="1" ht="33" customHeight="1" spans="1:256">
      <c r="A10" s="10">
        <v>7</v>
      </c>
      <c r="B10" s="11" t="s">
        <v>26</v>
      </c>
      <c r="C10" s="11" t="s">
        <v>24</v>
      </c>
      <c r="D10" s="12">
        <v>15</v>
      </c>
      <c r="E10" s="13">
        <v>1500</v>
      </c>
      <c r="F10" s="12">
        <f t="shared" si="0"/>
        <v>22500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="4" customFormat="1" ht="36" customHeight="1" spans="1:6">
      <c r="A11" s="15" t="s">
        <v>13</v>
      </c>
      <c r="B11" s="15"/>
      <c r="C11" s="15"/>
      <c r="D11" s="10">
        <f>SUM(D4:D10)</f>
        <v>249</v>
      </c>
      <c r="E11" s="15"/>
      <c r="F11" s="10">
        <f>SUM(F4:F10)</f>
        <v>359700</v>
      </c>
    </row>
    <row r="17" ht="20.25" spans="2:2">
      <c r="B17" s="16"/>
    </row>
    <row r="18" ht="20.25" spans="2:2">
      <c r="B18" s="16"/>
    </row>
    <row r="19" ht="20.25" spans="2:2">
      <c r="B19" s="16"/>
    </row>
  </sheetData>
  <autoFilter ref="A2:IV11">
    <extLst/>
  </autoFilter>
  <mergeCells count="3">
    <mergeCell ref="A1:F1"/>
    <mergeCell ref="A2:F2"/>
    <mergeCell ref="A11:C11"/>
  </mergeCells>
  <pageMargins left="0.357638888888889" right="0.357638888888889" top="0.80277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学徒制预拨</vt:lpstr>
      <vt:lpstr>就业技能培训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2020-10-19T13:20:00Z</dcterms:created>
  <cp:lastPrinted>2021-11-06T03:26:00Z</cp:lastPrinted>
  <dcterms:modified xsi:type="dcterms:W3CDTF">2023-05-22T02:24:59Z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B9CE03B2E9A147D5B8A017B77518BABA</vt:lpwstr>
  </property>
</Properties>
</file>